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bookViews>
  <sheets>
    <sheet name="Лист 1  " sheetId="6" r:id="rId1"/>
    <sheet name="Лист2" sheetId="2" r:id="rId2"/>
    <sheet name="Лист3" sheetId="3" r:id="rId3"/>
  </sheets>
  <calcPr calcId="145621"/>
</workbook>
</file>

<file path=xl/calcChain.xml><?xml version="1.0" encoding="utf-8"?>
<calcChain xmlns="http://schemas.openxmlformats.org/spreadsheetml/2006/main">
  <c r="F19" i="6" l="1"/>
  <c r="F18" i="6"/>
  <c r="E18" i="6"/>
  <c r="F10" i="6"/>
  <c r="F23" i="6" s="1"/>
</calcChain>
</file>

<file path=xl/sharedStrings.xml><?xml version="1.0" encoding="utf-8"?>
<sst xmlns="http://schemas.openxmlformats.org/spreadsheetml/2006/main" count="46" uniqueCount="39">
  <si>
    <t xml:space="preserve">Programul lucrărilor de întreținere și reparație  a drumurilor publice locale (de interes raional) finanțate din mijloacele fondului rutier pe anul 2025 în raionul Sîngerei </t>
  </si>
  <si>
    <t>Nr.  d/o</t>
  </si>
  <si>
    <t>Nr. drumului</t>
  </si>
  <si>
    <t>Denumirea drumului</t>
  </si>
  <si>
    <t>Lungimea drumului,km</t>
  </si>
  <si>
    <t>Lungimea tronsonului, km</t>
  </si>
  <si>
    <t>Volumul alocatiilor, mii lei</t>
  </si>
  <si>
    <t>Tipul lucrărilor</t>
  </si>
  <si>
    <t>I. Intreținerea drumurilor</t>
  </si>
  <si>
    <t>Lucrări de intreținere, administrare si asigurare a circulatiei rutiere a drumurilor publice locale (de interes raional)</t>
  </si>
  <si>
    <t>Lucrări de profilare a îmbrăcămintei rutiere din piată spartă, transportarea şi răspîndirea materialului antiderapant la sectoarele periculoase, deszăpezirea, combaterea gheţuşului mecanizat, cositul vegetaţiei,  instalarea, înlocuirea şi reparaţia indicatoarelor de circulaţie, întreţinerea terasamentului şi sistemelor de evacuarea a apelor; întreţinerea lucrărilor de artă, lucrări neprevăzute: în caz de inundaţii, cu spălarea terasamentului şi distrugerea podurilor, alunecări de teren etc..</t>
  </si>
  <si>
    <t>Total</t>
  </si>
  <si>
    <t>II. Reparatia drumurilor</t>
  </si>
  <si>
    <t>1.</t>
  </si>
  <si>
    <t>L267.3</t>
  </si>
  <si>
    <t>Drum de acces  spre s. Grigorești (selectiv)</t>
  </si>
  <si>
    <t>2.</t>
  </si>
  <si>
    <t>L268</t>
  </si>
  <si>
    <t>Sloveanca Romanovca (selectiv)</t>
  </si>
  <si>
    <t>Strat de fundație din piatră spartă gr. 15cm îmbracăminte din b/asfaltic gr.6cm, acostamente</t>
  </si>
  <si>
    <t>3.</t>
  </si>
  <si>
    <t>L271</t>
  </si>
  <si>
    <t>Drum de acces spre s. Evghenievca (selectiv)</t>
  </si>
  <si>
    <t>4.</t>
  </si>
  <si>
    <t>5.</t>
  </si>
  <si>
    <t>L281</t>
  </si>
  <si>
    <t>Chișcăreni - Ciuciueni - Dumbrăvița  (selectiv) (Iezarenii Vechi - Ciuciueni)</t>
  </si>
  <si>
    <t>6.</t>
  </si>
  <si>
    <t>Chișcăreni - Ciuciueni - Dumbrăvița  (selectiv) (Dumbravița )</t>
  </si>
  <si>
    <t xml:space="preserve">III. Servicii:- de  supraveghere a lucrărilor de intreţinere şi reparatie (responsabil tehnic),
- verificarea  devizelor de cost
</t>
  </si>
  <si>
    <t xml:space="preserve">    </t>
  </si>
  <si>
    <t>responsabil tehnic</t>
  </si>
  <si>
    <t>fond social</t>
  </si>
  <si>
    <t>verificarea devizelor</t>
  </si>
  <si>
    <t xml:space="preserve"> </t>
  </si>
  <si>
    <t>Îîmbrăcăminte din b/asfaltic gr 4cm, acostamente</t>
  </si>
  <si>
    <t>L279.1</t>
  </si>
  <si>
    <t>Drum de acces spre s. Slobozia Chișcăreni (selectiv)</t>
  </si>
  <si>
    <t xml:space="preserve"> Anexa nr.1    
    La Decizia Consiliului raional nr.1/4 din  29.01.2025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</si>
</sst>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0" x14ac:knownFonts="1">
    <font>
      <sz val="11"/>
      <color theme="1"/>
      <name val="Calibri"/>
      <family val="2"/>
      <charset val="204"/>
      <scheme val="minor"/>
    </font>
    <font>
      <b/>
      <sz val="11"/>
      <color theme="1"/>
      <name val="Calibri"/>
      <family val="2"/>
      <charset val="204"/>
      <scheme val="minor"/>
    </font>
    <font>
      <sz val="8"/>
      <color theme="1"/>
      <name val="Times New Roman"/>
      <family val="1"/>
      <charset val="204"/>
    </font>
    <font>
      <b/>
      <sz val="11"/>
      <color theme="1"/>
      <name val="Times New Roman"/>
      <family val="1"/>
      <charset val="204"/>
    </font>
    <font>
      <sz val="11"/>
      <color theme="1"/>
      <name val="Times New Roman"/>
      <family val="1"/>
      <charset val="204"/>
    </font>
    <font>
      <sz val="10"/>
      <color theme="1"/>
      <name val="Times New Roman"/>
      <family val="1"/>
      <charset val="204"/>
    </font>
    <font>
      <sz val="10"/>
      <color theme="1"/>
      <name val="Calibri"/>
      <family val="2"/>
      <charset val="204"/>
      <scheme val="minor"/>
    </font>
    <font>
      <b/>
      <sz val="10"/>
      <color theme="1"/>
      <name val="Times New Roman"/>
      <family val="1"/>
      <charset val="204"/>
    </font>
    <font>
      <sz val="9"/>
      <color theme="1"/>
      <name val="Times New Roman"/>
      <family val="1"/>
      <charset val="204"/>
    </font>
    <font>
      <sz val="9"/>
      <color indexed="8"/>
      <name val="Times New Roman"/>
      <family val="1"/>
      <charset val="204"/>
    </font>
    <font>
      <sz val="8"/>
      <name val="Arial"/>
      <family val="2"/>
      <charset val="204"/>
    </font>
    <font>
      <b/>
      <sz val="9"/>
      <color theme="1"/>
      <name val="Times New Roman"/>
      <family val="1"/>
      <charset val="204"/>
    </font>
    <font>
      <b/>
      <sz val="8"/>
      <name val="Arial"/>
      <family val="2"/>
      <charset val="204"/>
    </font>
    <font>
      <sz val="10"/>
      <name val="Times New Roman"/>
      <family val="1"/>
      <charset val="204"/>
    </font>
    <font>
      <sz val="9"/>
      <name val="Times New Roman"/>
      <family val="1"/>
      <charset val="204"/>
    </font>
    <font>
      <sz val="8"/>
      <name val="Times New Roman"/>
      <family val="1"/>
      <charset val="204"/>
    </font>
    <font>
      <sz val="9"/>
      <color theme="1"/>
      <name val="Calibri"/>
      <family val="2"/>
      <charset val="204"/>
      <scheme val="minor"/>
    </font>
    <font>
      <sz val="9"/>
      <name val="Calibri"/>
      <family val="2"/>
      <charset val="204"/>
      <scheme val="minor"/>
    </font>
    <font>
      <b/>
      <sz val="9"/>
      <color theme="1"/>
      <name val="Calibri"/>
      <family val="2"/>
      <charset val="204"/>
      <scheme val="minor"/>
    </font>
    <font>
      <b/>
      <sz val="8"/>
      <name val="Times New Roman"/>
      <family val="1"/>
      <charset val="20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73">
    <xf numFmtId="0" fontId="0" fillId="0" borderId="0" xfId="0"/>
    <xf numFmtId="0" fontId="2" fillId="0" borderId="0" xfId="0" applyFont="1" applyAlignment="1">
      <alignment horizontal="center" vertical="center" wrapText="1"/>
    </xf>
    <xf numFmtId="0" fontId="3" fillId="0" borderId="0" xfId="0" applyFont="1" applyAlignment="1"/>
    <xf numFmtId="0" fontId="4" fillId="0" borderId="0" xfId="0" applyFont="1" applyAlignment="1"/>
    <xf numFmtId="0" fontId="4" fillId="0" borderId="0" xfId="0" applyFont="1"/>
    <xf numFmtId="0" fontId="0" fillId="0" borderId="0" xfId="0" applyAlignment="1"/>
    <xf numFmtId="0" fontId="5" fillId="0" borderId="1" xfId="0" applyFont="1" applyBorder="1" applyAlignment="1">
      <alignment horizontal="center" vertical="center" wrapText="1"/>
    </xf>
    <xf numFmtId="0" fontId="5" fillId="0" borderId="1" xfId="0" applyFont="1" applyBorder="1" applyAlignment="1">
      <alignment horizontal="center" vertical="center" wrapText="1" readingOrder="1"/>
    </xf>
    <xf numFmtId="0" fontId="5" fillId="0" borderId="2" xfId="0" applyFont="1" applyBorder="1" applyAlignment="1">
      <alignment horizontal="center" vertical="center" wrapText="1" readingOrder="1"/>
    </xf>
    <xf numFmtId="0" fontId="5" fillId="0" borderId="0" xfId="0" applyFont="1" applyBorder="1" applyAlignment="1">
      <alignment horizontal="center" vertical="center" wrapText="1" readingOrder="1"/>
    </xf>
    <xf numFmtId="0" fontId="6" fillId="0" borderId="0" xfId="0" applyFont="1"/>
    <xf numFmtId="0" fontId="4" fillId="0" borderId="1" xfId="0" applyFont="1" applyBorder="1"/>
    <xf numFmtId="0" fontId="7" fillId="0" borderId="1" xfId="0" applyFont="1" applyBorder="1"/>
    <xf numFmtId="0" fontId="4" fillId="0" borderId="2" xfId="0" applyFont="1" applyBorder="1"/>
    <xf numFmtId="0" fontId="4" fillId="0" borderId="0" xfId="0" applyFont="1" applyBorder="1"/>
    <xf numFmtId="0" fontId="8" fillId="0" borderId="1" xfId="0" applyFont="1" applyBorder="1"/>
    <xf numFmtId="0" fontId="9" fillId="2" borderId="1" xfId="0" applyFont="1" applyFill="1" applyBorder="1" applyAlignment="1">
      <alignment vertical="center" wrapText="1"/>
    </xf>
    <xf numFmtId="0" fontId="8" fillId="0" borderId="1" xfId="0" applyFont="1" applyBorder="1" applyAlignment="1">
      <alignment vertical="center"/>
    </xf>
    <xf numFmtId="2" fontId="10" fillId="0" borderId="1" xfId="0" applyNumberFormat="1" applyFont="1" applyBorder="1" applyAlignment="1">
      <alignment vertical="center" wrapText="1"/>
    </xf>
    <xf numFmtId="0" fontId="2" fillId="0" borderId="1" xfId="0" applyFont="1" applyBorder="1" applyAlignment="1">
      <alignment wrapText="1"/>
    </xf>
    <xf numFmtId="0" fontId="8" fillId="0" borderId="0" xfId="0" applyFont="1" applyBorder="1"/>
    <xf numFmtId="0" fontId="11" fillId="0" borderId="1" xfId="0" applyFont="1" applyBorder="1"/>
    <xf numFmtId="0" fontId="8" fillId="0" borderId="1" xfId="0" applyFont="1" applyBorder="1" applyAlignment="1">
      <alignment horizontal="center" vertical="center"/>
    </xf>
    <xf numFmtId="0" fontId="8" fillId="0" borderId="1" xfId="0" applyFont="1" applyBorder="1" applyAlignment="1">
      <alignment horizontal="center"/>
    </xf>
    <xf numFmtId="2" fontId="12" fillId="0" borderId="1" xfId="0" applyNumberFormat="1" applyFont="1" applyBorder="1" applyAlignment="1">
      <alignment horizontal="center" wrapText="1"/>
    </xf>
    <xf numFmtId="164" fontId="8" fillId="0" borderId="0" xfId="0" applyNumberFormat="1" applyFont="1" applyBorder="1"/>
    <xf numFmtId="0" fontId="8" fillId="0" borderId="2" xfId="0" applyFont="1" applyBorder="1" applyAlignment="1">
      <alignment horizontal="center"/>
    </xf>
    <xf numFmtId="0" fontId="13" fillId="0" borderId="1" xfId="0" applyFont="1" applyBorder="1" applyAlignment="1">
      <alignment horizontal="left" vertical="center"/>
    </xf>
    <xf numFmtId="0" fontId="13" fillId="0" borderId="1" xfId="0" applyFont="1" applyBorder="1" applyAlignment="1">
      <alignment vertical="center"/>
    </xf>
    <xf numFmtId="0" fontId="14" fillId="0" borderId="1" xfId="0" applyFont="1" applyBorder="1" applyAlignment="1">
      <alignment vertical="center"/>
    </xf>
    <xf numFmtId="164" fontId="14" fillId="0" borderId="1" xfId="0" applyNumberFormat="1" applyFont="1" applyBorder="1" applyAlignment="1">
      <alignment horizontal="center" vertical="center"/>
    </xf>
    <xf numFmtId="165" fontId="14" fillId="0" borderId="1" xfId="0" applyNumberFormat="1" applyFont="1" applyBorder="1" applyAlignment="1">
      <alignment horizontal="center" vertical="center"/>
    </xf>
    <xf numFmtId="2" fontId="15" fillId="0" borderId="1" xfId="0" applyNumberFormat="1" applyFont="1" applyBorder="1" applyAlignment="1">
      <alignment horizontal="center" vertical="center"/>
    </xf>
    <xf numFmtId="0" fontId="8" fillId="0" borderId="1" xfId="0" applyFont="1" applyBorder="1" applyAlignment="1">
      <alignment wrapText="1"/>
    </xf>
    <xf numFmtId="2" fontId="8" fillId="0" borderId="0" xfId="0" applyNumberFormat="1" applyFont="1" applyBorder="1"/>
    <xf numFmtId="2" fontId="16" fillId="0" borderId="0" xfId="0" applyNumberFormat="1" applyFont="1"/>
    <xf numFmtId="0" fontId="16" fillId="0" borderId="0" xfId="0" applyFont="1"/>
    <xf numFmtId="0" fontId="5" fillId="0" borderId="1" xfId="0" applyFont="1" applyBorder="1" applyAlignment="1">
      <alignment vertical="center"/>
    </xf>
    <xf numFmtId="164" fontId="8" fillId="0" borderId="1" xfId="0" applyNumberFormat="1" applyFont="1" applyBorder="1" applyAlignment="1">
      <alignment horizontal="center" vertical="center"/>
    </xf>
    <xf numFmtId="165" fontId="8" fillId="0" borderId="1" xfId="0" applyNumberFormat="1" applyFont="1" applyBorder="1" applyAlignment="1">
      <alignment horizontal="center" vertical="center"/>
    </xf>
    <xf numFmtId="2" fontId="17" fillId="0" borderId="0" xfId="0" applyNumberFormat="1" applyFont="1"/>
    <xf numFmtId="164" fontId="0" fillId="0" borderId="0" xfId="0" applyNumberFormat="1"/>
    <xf numFmtId="2" fontId="0" fillId="0" borderId="0" xfId="0" applyNumberFormat="1"/>
    <xf numFmtId="0" fontId="14" fillId="0" borderId="1" xfId="0" applyFont="1" applyBorder="1" applyAlignment="1">
      <alignment vertical="center" wrapText="1"/>
    </xf>
    <xf numFmtId="2" fontId="8" fillId="0" borderId="1" xfId="0" applyNumberFormat="1" applyFont="1" applyBorder="1" applyAlignment="1">
      <alignment horizontal="center" vertical="center"/>
    </xf>
    <xf numFmtId="2" fontId="15" fillId="0" borderId="2" xfId="0" applyNumberFormat="1" applyFont="1" applyBorder="1" applyAlignment="1">
      <alignment horizontal="center" vertical="center"/>
    </xf>
    <xf numFmtId="2" fontId="14" fillId="0" borderId="0" xfId="0" applyNumberFormat="1" applyFont="1"/>
    <xf numFmtId="2" fontId="8" fillId="0" borderId="0" xfId="0" applyNumberFormat="1" applyFont="1"/>
    <xf numFmtId="165" fontId="11" fillId="0" borderId="1" xfId="0" applyNumberFormat="1" applyFont="1" applyBorder="1" applyAlignment="1">
      <alignment horizontal="center"/>
    </xf>
    <xf numFmtId="2" fontId="11" fillId="0" borderId="2" xfId="0" applyNumberFormat="1" applyFont="1" applyBorder="1" applyAlignment="1">
      <alignment horizontal="center"/>
    </xf>
    <xf numFmtId="2" fontId="11" fillId="0" borderId="0" xfId="0" applyNumberFormat="1" applyFont="1" applyBorder="1"/>
    <xf numFmtId="165" fontId="1" fillId="0" borderId="0" xfId="0" applyNumberFormat="1" applyFont="1"/>
    <xf numFmtId="165" fontId="18" fillId="0" borderId="0" xfId="0" applyNumberFormat="1" applyFont="1"/>
    <xf numFmtId="0" fontId="18" fillId="0" borderId="0" xfId="0" applyFont="1"/>
    <xf numFmtId="0" fontId="19" fillId="0" borderId="1" xfId="0" applyFont="1" applyBorder="1" applyAlignment="1">
      <alignment wrapText="1"/>
    </xf>
    <xf numFmtId="0" fontId="11" fillId="0" borderId="1" xfId="0" applyFont="1" applyBorder="1" applyAlignment="1">
      <alignment horizontal="center" vertical="center"/>
    </xf>
    <xf numFmtId="164" fontId="11" fillId="0" borderId="2" xfId="0" applyNumberFormat="1" applyFont="1" applyBorder="1" applyAlignment="1">
      <alignment horizontal="center" vertical="center"/>
    </xf>
    <xf numFmtId="0" fontId="15" fillId="0" borderId="1" xfId="0" applyFont="1" applyBorder="1" applyAlignment="1">
      <alignment wrapText="1"/>
    </xf>
    <xf numFmtId="164" fontId="8" fillId="0" borderId="2" xfId="0" applyNumberFormat="1" applyFont="1" applyBorder="1" applyAlignment="1">
      <alignment horizontal="center"/>
    </xf>
    <xf numFmtId="165" fontId="8" fillId="0" borderId="0" xfId="0" applyNumberFormat="1" applyFont="1" applyBorder="1"/>
    <xf numFmtId="0" fontId="0" fillId="0" borderId="1" xfId="0" applyBorder="1"/>
    <xf numFmtId="0" fontId="11" fillId="0" borderId="1" xfId="0" applyFont="1" applyBorder="1" applyAlignment="1">
      <alignment horizontal="center"/>
    </xf>
    <xf numFmtId="164" fontId="11" fillId="0" borderId="2" xfId="0" applyNumberFormat="1" applyFont="1" applyBorder="1" applyAlignment="1">
      <alignment horizontal="center"/>
    </xf>
    <xf numFmtId="0" fontId="18" fillId="0" borderId="1" xfId="0" applyFont="1" applyBorder="1"/>
    <xf numFmtId="0" fontId="18" fillId="0" borderId="0" xfId="0" applyFont="1" applyBorder="1"/>
    <xf numFmtId="164" fontId="1" fillId="0" borderId="0" xfId="0" applyNumberFormat="1" applyFont="1" applyAlignment="1">
      <alignment horizontal="center"/>
    </xf>
    <xf numFmtId="0" fontId="0" fillId="0" borderId="0" xfId="0" applyBorder="1"/>
    <xf numFmtId="2" fontId="1" fillId="0" borderId="0" xfId="0" applyNumberFormat="1" applyFont="1" applyBorder="1"/>
    <xf numFmtId="0" fontId="19" fillId="0" borderId="0" xfId="0" applyFont="1" applyFill="1" applyBorder="1" applyAlignment="1">
      <alignment wrapText="1"/>
    </xf>
    <xf numFmtId="0" fontId="1" fillId="0" borderId="0" xfId="0" applyFont="1"/>
    <xf numFmtId="164" fontId="1" fillId="0" borderId="0" xfId="0" applyNumberFormat="1" applyFont="1"/>
    <xf numFmtId="0" fontId="11" fillId="0" borderId="0" xfId="0" applyFont="1"/>
    <xf numFmtId="0" fontId="3" fillId="0" borderId="0" xfId="0" applyFont="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0"/>
  <sheetViews>
    <sheetView tabSelected="1" workbookViewId="0">
      <selection activeCell="E32" sqref="E32"/>
    </sheetView>
  </sheetViews>
  <sheetFormatPr defaultRowHeight="15" x14ac:dyDescent="0.25"/>
  <cols>
    <col min="1" max="1" width="4.42578125" customWidth="1"/>
    <col min="2" max="2" width="8.42578125" customWidth="1"/>
    <col min="3" max="3" width="34.140625" customWidth="1"/>
    <col min="4" max="4" width="6.28515625" customWidth="1"/>
    <col min="5" max="5" width="7.42578125" customWidth="1"/>
    <col min="6" max="6" width="8.5703125" customWidth="1"/>
    <col min="7" max="7" width="42.7109375" customWidth="1"/>
    <col min="9" max="9" width="12.7109375" customWidth="1"/>
    <col min="10" max="10" width="9.5703125" customWidth="1"/>
  </cols>
  <sheetData>
    <row r="2" spans="1:14" ht="78.75" customHeight="1" x14ac:dyDescent="0.25">
      <c r="G2" s="1" t="s">
        <v>38</v>
      </c>
    </row>
    <row r="3" spans="1:14" ht="48" customHeight="1" x14ac:dyDescent="0.25">
      <c r="A3" s="72" t="s">
        <v>0</v>
      </c>
      <c r="B3" s="72"/>
      <c r="C3" s="72"/>
      <c r="D3" s="72"/>
      <c r="E3" s="72"/>
      <c r="F3" s="72"/>
      <c r="G3" s="72"/>
      <c r="H3" s="72"/>
      <c r="I3" s="2"/>
      <c r="J3" s="3"/>
    </row>
    <row r="4" spans="1:14" ht="2.25" customHeight="1" x14ac:dyDescent="0.25">
      <c r="A4" s="3"/>
      <c r="B4" s="3"/>
      <c r="C4" s="3"/>
      <c r="D4" s="3"/>
      <c r="E4" s="3"/>
      <c r="F4" s="3"/>
      <c r="G4" s="3"/>
      <c r="H4" s="4"/>
      <c r="I4" s="4"/>
      <c r="J4" s="4"/>
    </row>
    <row r="5" spans="1:14" hidden="1" x14ac:dyDescent="0.25">
      <c r="A5" s="5"/>
      <c r="B5" s="5"/>
      <c r="C5" s="5"/>
      <c r="D5" s="5"/>
      <c r="E5" s="5"/>
      <c r="F5" s="5"/>
      <c r="G5" s="5"/>
    </row>
    <row r="6" spans="1:14" ht="54.75" customHeight="1" x14ac:dyDescent="0.25">
      <c r="A6" s="6" t="s">
        <v>1</v>
      </c>
      <c r="B6" s="7" t="s">
        <v>2</v>
      </c>
      <c r="C6" s="7" t="s">
        <v>3</v>
      </c>
      <c r="D6" s="7" t="s">
        <v>4</v>
      </c>
      <c r="E6" s="7" t="s">
        <v>5</v>
      </c>
      <c r="F6" s="8" t="s">
        <v>6</v>
      </c>
      <c r="G6" s="7" t="s">
        <v>7</v>
      </c>
      <c r="H6" s="9"/>
      <c r="I6" s="9"/>
      <c r="J6" s="10"/>
      <c r="K6" s="10"/>
      <c r="L6" s="10"/>
      <c r="M6" s="10"/>
      <c r="N6" s="10"/>
    </row>
    <row r="7" spans="1:14" ht="12.75" customHeight="1" x14ac:dyDescent="0.25">
      <c r="A7" s="6">
        <v>1</v>
      </c>
      <c r="B7" s="7">
        <v>2</v>
      </c>
      <c r="C7" s="7">
        <v>3</v>
      </c>
      <c r="D7" s="7">
        <v>4</v>
      </c>
      <c r="E7" s="7">
        <v>5</v>
      </c>
      <c r="F7" s="8">
        <v>6</v>
      </c>
      <c r="G7" s="7">
        <v>7</v>
      </c>
      <c r="H7" s="9"/>
      <c r="I7" s="9"/>
      <c r="J7" s="10"/>
      <c r="K7" s="10"/>
      <c r="L7" s="10"/>
      <c r="M7" s="10"/>
      <c r="N7" s="10"/>
    </row>
    <row r="8" spans="1:14" x14ac:dyDescent="0.25">
      <c r="A8" s="11"/>
      <c r="B8" s="11"/>
      <c r="C8" s="12" t="s">
        <v>8</v>
      </c>
      <c r="D8" s="11"/>
      <c r="E8" s="11"/>
      <c r="F8" s="13"/>
      <c r="G8" s="11"/>
      <c r="H8" s="14"/>
      <c r="I8" s="14"/>
    </row>
    <row r="9" spans="1:14" ht="89.25" customHeight="1" x14ac:dyDescent="0.25">
      <c r="A9" s="11"/>
      <c r="B9" s="15"/>
      <c r="C9" s="16" t="s">
        <v>9</v>
      </c>
      <c r="D9" s="17">
        <v>149.47999999999999</v>
      </c>
      <c r="E9" s="17">
        <v>149.47999999999999</v>
      </c>
      <c r="F9" s="18">
        <v>3785.3919999999998</v>
      </c>
      <c r="G9" s="19" t="s">
        <v>10</v>
      </c>
      <c r="H9" s="20"/>
      <c r="I9" s="20"/>
    </row>
    <row r="10" spans="1:14" x14ac:dyDescent="0.25">
      <c r="A10" s="11"/>
      <c r="B10" s="15"/>
      <c r="C10" s="21" t="s">
        <v>11</v>
      </c>
      <c r="D10" s="22"/>
      <c r="E10" s="23"/>
      <c r="F10" s="24">
        <f>F9</f>
        <v>3785.3919999999998</v>
      </c>
      <c r="G10" s="15"/>
      <c r="H10" s="25"/>
      <c r="I10" s="20"/>
    </row>
    <row r="11" spans="1:14" x14ac:dyDescent="0.25">
      <c r="A11" s="11"/>
      <c r="B11" s="15"/>
      <c r="C11" s="21" t="s">
        <v>12</v>
      </c>
      <c r="D11" s="22"/>
      <c r="E11" s="23"/>
      <c r="F11" s="26"/>
      <c r="G11" s="15"/>
      <c r="H11" s="20"/>
      <c r="I11" s="20"/>
    </row>
    <row r="12" spans="1:14" x14ac:dyDescent="0.25">
      <c r="A12" s="27" t="s">
        <v>13</v>
      </c>
      <c r="B12" s="28" t="s">
        <v>14</v>
      </c>
      <c r="C12" s="29" t="s">
        <v>15</v>
      </c>
      <c r="D12" s="30">
        <v>1.4</v>
      </c>
      <c r="E12" s="31">
        <v>0.55000000000000004</v>
      </c>
      <c r="F12" s="32">
        <v>835</v>
      </c>
      <c r="G12" s="33" t="s">
        <v>35</v>
      </c>
      <c r="H12" s="34"/>
      <c r="I12" s="20"/>
      <c r="J12" s="35"/>
      <c r="K12" s="36"/>
    </row>
    <row r="13" spans="1:14" ht="24.75" x14ac:dyDescent="0.25">
      <c r="A13" s="27" t="s">
        <v>16</v>
      </c>
      <c r="B13" s="28" t="s">
        <v>17</v>
      </c>
      <c r="C13" s="29" t="s">
        <v>18</v>
      </c>
      <c r="D13" s="30">
        <v>6.4</v>
      </c>
      <c r="E13" s="31">
        <v>1</v>
      </c>
      <c r="F13" s="32">
        <v>3602</v>
      </c>
      <c r="G13" s="33" t="s">
        <v>19</v>
      </c>
      <c r="H13" s="34"/>
      <c r="I13" s="20"/>
      <c r="J13" s="35"/>
      <c r="K13" s="36"/>
    </row>
    <row r="14" spans="1:14" ht="24.75" x14ac:dyDescent="0.25">
      <c r="A14" s="28" t="s">
        <v>20</v>
      </c>
      <c r="B14" s="37" t="s">
        <v>21</v>
      </c>
      <c r="C14" s="29" t="s">
        <v>22</v>
      </c>
      <c r="D14" s="38">
        <v>2</v>
      </c>
      <c r="E14" s="39">
        <v>0.6</v>
      </c>
      <c r="F14" s="32">
        <v>2070</v>
      </c>
      <c r="G14" s="33" t="s">
        <v>19</v>
      </c>
      <c r="H14" s="34"/>
      <c r="I14" s="34"/>
      <c r="J14" s="40"/>
      <c r="K14" s="36"/>
      <c r="L14" s="41"/>
      <c r="N14" s="42"/>
    </row>
    <row r="15" spans="1:14" ht="24.75" x14ac:dyDescent="0.25">
      <c r="A15" s="28" t="s">
        <v>23</v>
      </c>
      <c r="B15" s="37" t="s">
        <v>36</v>
      </c>
      <c r="C15" s="43" t="s">
        <v>37</v>
      </c>
      <c r="D15" s="44">
        <v>2.2000000000000002</v>
      </c>
      <c r="E15" s="39">
        <v>1</v>
      </c>
      <c r="F15" s="45">
        <v>3500</v>
      </c>
      <c r="G15" s="33" t="s">
        <v>19</v>
      </c>
      <c r="H15" s="46"/>
      <c r="I15" s="40"/>
      <c r="J15" s="40"/>
      <c r="K15" s="36"/>
      <c r="L15" s="41"/>
      <c r="N15" s="42"/>
    </row>
    <row r="16" spans="1:14" ht="24.75" x14ac:dyDescent="0.25">
      <c r="A16" s="28" t="s">
        <v>24</v>
      </c>
      <c r="B16" s="37" t="s">
        <v>25</v>
      </c>
      <c r="C16" s="43" t="s">
        <v>26</v>
      </c>
      <c r="D16" s="38">
        <v>25</v>
      </c>
      <c r="E16" s="39">
        <v>1.4</v>
      </c>
      <c r="F16" s="32">
        <v>5025</v>
      </c>
      <c r="G16" s="33" t="s">
        <v>19</v>
      </c>
      <c r="H16" s="47"/>
      <c r="I16" s="35"/>
      <c r="J16" s="35"/>
      <c r="K16" s="36"/>
      <c r="L16" s="41"/>
      <c r="N16" s="42"/>
    </row>
    <row r="17" spans="1:14" ht="24.75" x14ac:dyDescent="0.25">
      <c r="A17" s="28" t="s">
        <v>27</v>
      </c>
      <c r="B17" s="37" t="s">
        <v>25</v>
      </c>
      <c r="C17" s="43" t="s">
        <v>28</v>
      </c>
      <c r="D17" s="38">
        <v>25</v>
      </c>
      <c r="E17" s="39">
        <v>1.36</v>
      </c>
      <c r="F17" s="32">
        <v>4912.71</v>
      </c>
      <c r="G17" s="33" t="s">
        <v>19</v>
      </c>
      <c r="H17" s="47"/>
      <c r="I17" s="35"/>
      <c r="J17" s="35"/>
      <c r="K17" s="36"/>
      <c r="L17" s="41"/>
      <c r="N17" s="42"/>
    </row>
    <row r="18" spans="1:14" x14ac:dyDescent="0.25">
      <c r="A18" s="11"/>
      <c r="B18" s="11"/>
      <c r="C18" s="15" t="s">
        <v>11</v>
      </c>
      <c r="D18" s="22"/>
      <c r="E18" s="48">
        <f>SUM(E12:E17)</f>
        <v>5.91</v>
      </c>
      <c r="F18" s="49">
        <f>SUM(F12:F17)</f>
        <v>19944.71</v>
      </c>
      <c r="G18" s="15"/>
      <c r="H18" s="50"/>
      <c r="I18" s="51"/>
      <c r="J18" s="52"/>
      <c r="K18" s="53"/>
    </row>
    <row r="19" spans="1:14" ht="56.25" customHeight="1" x14ac:dyDescent="0.25">
      <c r="A19" s="11"/>
      <c r="B19" s="11"/>
      <c r="C19" s="54" t="s">
        <v>29</v>
      </c>
      <c r="D19" s="55">
        <v>149.47999999999999</v>
      </c>
      <c r="E19" s="55">
        <v>149.47999999999999</v>
      </c>
      <c r="F19" s="56">
        <f>F20+F21+F22</f>
        <v>336</v>
      </c>
      <c r="G19" s="15" t="s">
        <v>30</v>
      </c>
      <c r="H19" s="20"/>
      <c r="I19" s="20"/>
      <c r="N19" s="42"/>
    </row>
    <row r="20" spans="1:14" x14ac:dyDescent="0.25">
      <c r="A20" s="11"/>
      <c r="B20" s="11"/>
      <c r="C20" s="57" t="s">
        <v>31</v>
      </c>
      <c r="D20" s="22"/>
      <c r="E20" s="23"/>
      <c r="F20" s="58">
        <v>230</v>
      </c>
      <c r="G20" s="15"/>
      <c r="H20" s="20"/>
      <c r="I20" s="20"/>
    </row>
    <row r="21" spans="1:14" x14ac:dyDescent="0.25">
      <c r="A21" s="11"/>
      <c r="B21" s="11"/>
      <c r="C21" s="57" t="s">
        <v>32</v>
      </c>
      <c r="D21" s="22"/>
      <c r="E21" s="23"/>
      <c r="F21" s="58">
        <v>66</v>
      </c>
      <c r="G21" s="15"/>
      <c r="H21" s="59"/>
      <c r="I21" s="20"/>
    </row>
    <row r="22" spans="1:14" x14ac:dyDescent="0.25">
      <c r="A22" s="11"/>
      <c r="B22" s="11"/>
      <c r="C22" s="57" t="s">
        <v>33</v>
      </c>
      <c r="D22" s="22"/>
      <c r="E22" s="23"/>
      <c r="F22" s="58">
        <v>40</v>
      </c>
      <c r="G22" s="15"/>
      <c r="H22" s="20"/>
      <c r="I22" s="20"/>
      <c r="J22" s="42"/>
    </row>
    <row r="23" spans="1:14" ht="15.75" customHeight="1" x14ac:dyDescent="0.25">
      <c r="A23" s="60"/>
      <c r="B23" s="60"/>
      <c r="C23" s="21" t="s">
        <v>11</v>
      </c>
      <c r="D23" s="55"/>
      <c r="E23" s="61"/>
      <c r="F23" s="62">
        <f>F10+F18+F19</f>
        <v>24066.101999999999</v>
      </c>
      <c r="G23" s="63"/>
      <c r="H23" s="64"/>
      <c r="I23" s="64"/>
    </row>
    <row r="24" spans="1:14" x14ac:dyDescent="0.25">
      <c r="F24" s="65"/>
      <c r="G24" s="66"/>
      <c r="H24" s="67"/>
      <c r="I24" s="66"/>
      <c r="K24" s="42"/>
    </row>
    <row r="25" spans="1:14" x14ac:dyDescent="0.25">
      <c r="C25" s="68"/>
      <c r="D25" s="69"/>
      <c r="E25" s="69"/>
      <c r="F25" s="70"/>
      <c r="G25" s="69"/>
    </row>
    <row r="26" spans="1:14" x14ac:dyDescent="0.25">
      <c r="C26" s="68"/>
      <c r="D26" s="69"/>
      <c r="E26" s="71"/>
      <c r="F26" s="53"/>
      <c r="G26" s="69"/>
    </row>
    <row r="30" spans="1:14" ht="15.75" customHeight="1" x14ac:dyDescent="0.25">
      <c r="C30" t="s">
        <v>34</v>
      </c>
    </row>
  </sheetData>
  <mergeCells count="1">
    <mergeCell ref="A3:H3"/>
  </mergeCells>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 1  </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2025-01-31T12:56:27Z</dcterms:modified>
</cp:coreProperties>
</file>