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 1" sheetId="6" r:id="rId1"/>
  </sheets>
  <calcPr calcId="124519"/>
</workbook>
</file>

<file path=xl/calcChain.xml><?xml version="1.0" encoding="utf-8"?>
<calcChain xmlns="http://schemas.openxmlformats.org/spreadsheetml/2006/main">
  <c r="E18" i="6"/>
  <c r="F18"/>
  <c r="F23" s="1"/>
  <c r="F19"/>
</calcChain>
</file>

<file path=xl/sharedStrings.xml><?xml version="1.0" encoding="utf-8"?>
<sst xmlns="http://schemas.openxmlformats.org/spreadsheetml/2006/main" count="47" uniqueCount="43">
  <si>
    <t>Nr.  d/o</t>
  </si>
  <si>
    <t>Nr. drumului</t>
  </si>
  <si>
    <t>Denumirea drumului</t>
  </si>
  <si>
    <t>Lungimea drumului,km</t>
  </si>
  <si>
    <t>Lungimea tronsonului, km</t>
  </si>
  <si>
    <t>Volumul alocatiilor, mii lei</t>
  </si>
  <si>
    <t>Tipul lucrărilor</t>
  </si>
  <si>
    <t>I. Intreținerea drumurilor</t>
  </si>
  <si>
    <t>Lucrări de intreținere, administrare si asigurare a circulatiei rutiere a drumurilor publice locale (de interes raional)</t>
  </si>
  <si>
    <t>Lucrări de profilare a îmbrăcămintei rutiere din piată spartă, transportarea şi răspîndirea materialului antiderapant la sectoarele periculoase, deszăpezirea, combaterea gheţuşului mecanizat, cositul vegetaţiei,  instalarea, înlocuirea şi reparaţia indicatoarelor de circulaţie, întreţinerea terasamentului şi sistemelor de evacuarea a apelor; întreţinerea lucrărilor de artă, lucrări neprevăzute: în caz de inundaţii, cu spălarea terasamentului şi distrugerea podurilor, alunecări de teren etc..</t>
  </si>
  <si>
    <t>II. Reparatia drumurilor</t>
  </si>
  <si>
    <t xml:space="preserve">III. Servicii:- de  supraveghere a lucrărilor de intreţinere şi reparatie (responsabil tehnic),
- verificarea  devizelor de cost
</t>
  </si>
  <si>
    <t xml:space="preserve">    </t>
  </si>
  <si>
    <t>responsabil tehnic</t>
  </si>
  <si>
    <t>fond social</t>
  </si>
  <si>
    <t>verificarea devizelor</t>
  </si>
  <si>
    <t>Total</t>
  </si>
  <si>
    <t xml:space="preserve">Șefa Serviciul  Construcții și Drumuri  </t>
  </si>
  <si>
    <t>Minodora Simonov</t>
  </si>
  <si>
    <t xml:space="preserve"> </t>
  </si>
  <si>
    <t xml:space="preserve">Programul lucrărilor de întreținere și reparație  a drumurilor publice locale (de interes raional) finanțate din mijloacele fondului rutier pe anul 2026 în raionul Sîngerei </t>
  </si>
  <si>
    <t>1.</t>
  </si>
  <si>
    <t>Strat de fundație din piatră spartă gr. 15cm îmbracăminte din b/asfaltic gr.6cm, acostamente</t>
  </si>
  <si>
    <t>2.</t>
  </si>
  <si>
    <t>L269</t>
  </si>
  <si>
    <t>3.</t>
  </si>
  <si>
    <t xml:space="preserve"> Strat de egalizare, îmbrăcăminte din b/asfaltic gr 4cm, acostamente</t>
  </si>
  <si>
    <t>4.</t>
  </si>
  <si>
    <t>L281</t>
  </si>
  <si>
    <t>5.</t>
  </si>
  <si>
    <t>L282</t>
  </si>
  <si>
    <t>R6 Vrănești Iezărenii Vechi (selectiv)</t>
  </si>
  <si>
    <t xml:space="preserve">Total </t>
  </si>
  <si>
    <t>R6 Drum de acces spre s. Șestaci (selectiv)</t>
  </si>
  <si>
    <t>L270</t>
  </si>
  <si>
    <t>Drum de acces spre s. Gura Oituz (selectiv)</t>
  </si>
  <si>
    <t xml:space="preserve"> Anexa nr.1    
    La Decizia Consiliului raional nr.   din __     2026                                 COORDONAT 
  Președintele  raionului Crisian CAINARIAN
_________ </t>
  </si>
  <si>
    <t>Chișcăreni Ciuciuieni Dumbrăvița (selectiv) (Chiscareni)</t>
  </si>
  <si>
    <t>L279</t>
  </si>
  <si>
    <t>M5 Chișcăreni M5  (selectiv )</t>
  </si>
  <si>
    <t>L268</t>
  </si>
  <si>
    <t>Sloveanca Romanovca (selectiv)</t>
  </si>
  <si>
    <t>6.</t>
  </si>
</sst>
</file>

<file path=xl/styles.xml><?xml version="1.0" encoding="utf-8"?>
<styleSheet xmlns="http://schemas.openxmlformats.org/spreadsheetml/2006/main">
  <numFmts count="2">
    <numFmt numFmtId="164" formatCode="0.000"/>
    <numFmt numFmtId="165" formatCode="0.0"/>
  </numFmts>
  <fonts count="15">
    <font>
      <sz val="11"/>
      <color theme="1"/>
      <name val="Calibri"/>
      <family val="2"/>
      <charset val="204"/>
      <scheme val="minor"/>
    </font>
    <font>
      <b/>
      <sz val="11"/>
      <color theme="1"/>
      <name val="Calibri"/>
      <family val="2"/>
      <charset val="204"/>
      <scheme val="minor"/>
    </font>
    <font>
      <sz val="8"/>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b/>
      <sz val="9"/>
      <color theme="1"/>
      <name val="Times New Roman"/>
      <family val="1"/>
      <charset val="204"/>
    </font>
    <font>
      <sz val="9"/>
      <color theme="1"/>
      <name val="Times New Roman"/>
      <family val="1"/>
      <charset val="204"/>
    </font>
    <font>
      <sz val="9"/>
      <color indexed="8"/>
      <name val="Times New Roman"/>
      <family val="1"/>
      <charset val="204"/>
    </font>
    <font>
      <sz val="8"/>
      <name val="Arial"/>
      <family val="2"/>
      <charset val="204"/>
    </font>
    <font>
      <b/>
      <sz val="8"/>
      <name val="Times New Roman"/>
      <family val="1"/>
      <charset val="204"/>
    </font>
    <font>
      <sz val="8"/>
      <name val="Times New Roman"/>
      <family val="1"/>
      <charset val="204"/>
    </font>
    <font>
      <b/>
      <sz val="9"/>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horizontal="center" vertical="center" wrapText="1"/>
    </xf>
    <xf numFmtId="0" fontId="3" fillId="0" borderId="0" xfId="0" applyFont="1" applyAlignment="1"/>
    <xf numFmtId="0" fontId="4" fillId="0" borderId="0" xfId="0" applyFont="1" applyAlignment="1"/>
    <xf numFmtId="0" fontId="4" fillId="0" borderId="0" xfId="0" applyFont="1"/>
    <xf numFmtId="0" fontId="0" fillId="0" borderId="0" xfId="0" applyAlignment="1"/>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0" xfId="0" applyFont="1" applyBorder="1" applyAlignment="1">
      <alignment horizontal="center" vertical="center" wrapText="1" readingOrder="1"/>
    </xf>
    <xf numFmtId="0" fontId="6" fillId="0" borderId="0" xfId="0" applyFont="1"/>
    <xf numFmtId="0" fontId="4" fillId="0" borderId="1" xfId="0" applyFont="1" applyBorder="1"/>
    <xf numFmtId="0" fontId="7" fillId="0" borderId="1" xfId="0" applyFont="1" applyBorder="1"/>
    <xf numFmtId="0" fontId="4" fillId="0" borderId="0" xfId="0" applyFont="1" applyBorder="1"/>
    <xf numFmtId="0" fontId="9" fillId="0" borderId="1" xfId="0" applyFont="1" applyBorder="1"/>
    <xf numFmtId="0" fontId="10" fillId="2" borderId="1" xfId="0" applyFont="1" applyFill="1" applyBorder="1" applyAlignment="1">
      <alignment vertical="center" wrapText="1"/>
    </xf>
    <xf numFmtId="0" fontId="9" fillId="0" borderId="1" xfId="0" applyFont="1" applyBorder="1" applyAlignment="1">
      <alignment vertical="center"/>
    </xf>
    <xf numFmtId="0" fontId="2" fillId="0" borderId="1" xfId="0" applyFont="1" applyBorder="1" applyAlignment="1">
      <alignment wrapText="1"/>
    </xf>
    <xf numFmtId="0" fontId="9" fillId="0" borderId="0" xfId="0" applyFont="1" applyBorder="1"/>
    <xf numFmtId="0" fontId="8" fillId="0" borderId="1" xfId="0" applyFont="1" applyBorder="1"/>
    <xf numFmtId="0" fontId="9" fillId="0" borderId="1" xfId="0" applyFont="1" applyBorder="1" applyAlignment="1">
      <alignment horizontal="center" vertical="center"/>
    </xf>
    <xf numFmtId="0" fontId="9" fillId="0" borderId="1" xfId="0" applyFont="1" applyBorder="1" applyAlignment="1">
      <alignment horizontal="center"/>
    </xf>
    <xf numFmtId="2" fontId="8" fillId="0" borderId="2" xfId="0" applyNumberFormat="1" applyFont="1" applyBorder="1" applyAlignment="1">
      <alignment horizontal="center"/>
    </xf>
    <xf numFmtId="2" fontId="9" fillId="0" borderId="0" xfId="0" applyNumberFormat="1" applyFont="1" applyBorder="1"/>
    <xf numFmtId="2" fontId="0" fillId="0" borderId="0" xfId="0" applyNumberFormat="1"/>
    <xf numFmtId="0" fontId="12" fillId="0" borderId="1" xfId="0" applyFont="1" applyBorder="1" applyAlignment="1">
      <alignment wrapText="1"/>
    </xf>
    <xf numFmtId="0" fontId="8" fillId="0" borderId="1" xfId="0" applyFont="1" applyBorder="1" applyAlignment="1">
      <alignment horizontal="center" vertical="center"/>
    </xf>
    <xf numFmtId="165" fontId="8" fillId="0" borderId="2" xfId="0" applyNumberFormat="1" applyFont="1" applyBorder="1" applyAlignment="1">
      <alignment horizontal="center" vertical="center"/>
    </xf>
    <xf numFmtId="0" fontId="13" fillId="0" borderId="1" xfId="0" applyFont="1" applyBorder="1" applyAlignment="1">
      <alignment wrapText="1"/>
    </xf>
    <xf numFmtId="165" fontId="9" fillId="0" borderId="2" xfId="0" applyNumberFormat="1" applyFont="1" applyBorder="1" applyAlignment="1">
      <alignment horizontal="center"/>
    </xf>
    <xf numFmtId="164" fontId="9" fillId="0" borderId="0" xfId="0" applyNumberFormat="1" applyFont="1" applyBorder="1"/>
    <xf numFmtId="0" fontId="0" fillId="0" borderId="1" xfId="0" applyBorder="1"/>
    <xf numFmtId="0" fontId="8" fillId="0" borderId="1" xfId="0" applyFont="1" applyBorder="1" applyAlignment="1">
      <alignment horizontal="center"/>
    </xf>
    <xf numFmtId="0" fontId="14" fillId="0" borderId="1" xfId="0" applyFont="1" applyBorder="1"/>
    <xf numFmtId="0" fontId="14" fillId="0" borderId="0" xfId="0" applyFont="1" applyBorder="1"/>
    <xf numFmtId="165" fontId="1" fillId="0" borderId="0" xfId="0" applyNumberFormat="1" applyFont="1" applyAlignment="1">
      <alignment horizontal="center"/>
    </xf>
    <xf numFmtId="0" fontId="0" fillId="0" borderId="0" xfId="0" applyBorder="1"/>
    <xf numFmtId="2" fontId="0" fillId="0" borderId="0" xfId="0" applyNumberFormat="1" applyBorder="1"/>
    <xf numFmtId="0" fontId="12" fillId="0" borderId="0" xfId="0" applyFont="1" applyFill="1" applyBorder="1" applyAlignment="1">
      <alignment wrapText="1"/>
    </xf>
    <xf numFmtId="0" fontId="1" fillId="0" borderId="0" xfId="0" applyFont="1"/>
    <xf numFmtId="0" fontId="8" fillId="0" borderId="0" xfId="0" applyFont="1"/>
    <xf numFmtId="0" fontId="14" fillId="0" borderId="0" xfId="0" applyFont="1"/>
    <xf numFmtId="0" fontId="3" fillId="0" borderId="1" xfId="0" applyFont="1" applyBorder="1"/>
    <xf numFmtId="164" fontId="8" fillId="0" borderId="1" xfId="0" applyNumberFormat="1" applyFont="1" applyBorder="1" applyAlignment="1">
      <alignment horizontal="center"/>
    </xf>
    <xf numFmtId="0" fontId="9" fillId="0" borderId="1" xfId="0" applyFont="1" applyBorder="1" applyAlignment="1">
      <alignment wrapText="1"/>
    </xf>
    <xf numFmtId="165" fontId="9" fillId="0" borderId="1" xfId="0" applyNumberFormat="1" applyFont="1" applyBorder="1" applyAlignment="1">
      <alignment horizontal="center" vertical="center"/>
    </xf>
    <xf numFmtId="0" fontId="4" fillId="0" borderId="1" xfId="0" applyFont="1" applyBorder="1" applyAlignment="1">
      <alignment vertical="center"/>
    </xf>
    <xf numFmtId="164" fontId="9" fillId="0" borderId="2" xfId="0" applyNumberFormat="1" applyFont="1" applyBorder="1" applyAlignment="1">
      <alignment horizontal="center" vertical="center"/>
    </xf>
    <xf numFmtId="0" fontId="9" fillId="0" borderId="1" xfId="0" applyFont="1" applyBorder="1" applyAlignment="1">
      <alignment vertical="center" wrapText="1"/>
    </xf>
    <xf numFmtId="164" fontId="11" fillId="0" borderId="1" xfId="0" applyNumberFormat="1" applyFont="1" applyBorder="1" applyAlignment="1">
      <alignment vertical="center" wrapText="1"/>
    </xf>
    <xf numFmtId="164" fontId="8" fillId="0" borderId="2" xfId="0" applyNumberFormat="1" applyFont="1" applyBorder="1"/>
    <xf numFmtId="164" fontId="8" fillId="0" borderId="2" xfId="0" applyNumberFormat="1" applyFont="1" applyBorder="1" applyAlignment="1">
      <alignment horizontal="center"/>
    </xf>
    <xf numFmtId="0" fontId="3"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30"/>
  <sheetViews>
    <sheetView tabSelected="1" topLeftCell="A12" workbookViewId="0">
      <selection activeCell="G27" sqref="G27"/>
    </sheetView>
  </sheetViews>
  <sheetFormatPr defaultRowHeight="15"/>
  <cols>
    <col min="1" max="1" width="4.42578125" customWidth="1"/>
    <col min="2" max="2" width="8.42578125" customWidth="1"/>
    <col min="3" max="3" width="34.85546875" customWidth="1"/>
    <col min="4" max="4" width="6.28515625" customWidth="1"/>
    <col min="5" max="5" width="7.7109375" customWidth="1"/>
    <col min="6" max="6" width="8.28515625" customWidth="1"/>
    <col min="7" max="7" width="42.7109375" customWidth="1"/>
  </cols>
  <sheetData>
    <row r="2" spans="1:14" ht="69.75" customHeight="1">
      <c r="G2" s="1" t="s">
        <v>36</v>
      </c>
    </row>
    <row r="3" spans="1:14" ht="42.75" customHeight="1">
      <c r="A3" s="52" t="s">
        <v>20</v>
      </c>
      <c r="B3" s="52"/>
      <c r="C3" s="52"/>
      <c r="D3" s="52"/>
      <c r="E3" s="52"/>
      <c r="F3" s="52"/>
      <c r="G3" s="52"/>
      <c r="H3" s="52"/>
      <c r="I3" s="2"/>
      <c r="J3" s="3"/>
    </row>
    <row r="4" spans="1:14" ht="2.25" hidden="1" customHeight="1">
      <c r="A4" s="3"/>
      <c r="B4" s="3"/>
      <c r="C4" s="3"/>
      <c r="D4" s="3"/>
      <c r="E4" s="3"/>
      <c r="F4" s="3"/>
      <c r="G4" s="3"/>
      <c r="H4" s="4"/>
      <c r="I4" s="4"/>
      <c r="J4" s="4"/>
    </row>
    <row r="5" spans="1:14" hidden="1">
      <c r="A5" s="5"/>
      <c r="B5" s="5"/>
      <c r="C5" s="5"/>
      <c r="D5" s="5"/>
      <c r="E5" s="5"/>
      <c r="F5" s="5"/>
      <c r="G5" s="5"/>
    </row>
    <row r="6" spans="1:14" ht="59.25" customHeight="1">
      <c r="A6" s="6" t="s">
        <v>0</v>
      </c>
      <c r="B6" s="7" t="s">
        <v>1</v>
      </c>
      <c r="C6" s="7" t="s">
        <v>2</v>
      </c>
      <c r="D6" s="7" t="s">
        <v>3</v>
      </c>
      <c r="E6" s="7" t="s">
        <v>4</v>
      </c>
      <c r="F6" s="8" t="s">
        <v>5</v>
      </c>
      <c r="G6" s="7" t="s">
        <v>6</v>
      </c>
      <c r="H6" s="9"/>
      <c r="I6" s="9"/>
      <c r="J6" s="10"/>
      <c r="K6" s="10"/>
      <c r="L6" s="10"/>
      <c r="M6" s="10"/>
      <c r="N6" s="10"/>
    </row>
    <row r="7" spans="1:14" ht="12.75" customHeight="1">
      <c r="A7" s="6">
        <v>1</v>
      </c>
      <c r="B7" s="7">
        <v>2</v>
      </c>
      <c r="C7" s="7">
        <v>3</v>
      </c>
      <c r="D7" s="7">
        <v>4</v>
      </c>
      <c r="E7" s="7">
        <v>5</v>
      </c>
      <c r="F7" s="8">
        <v>6</v>
      </c>
      <c r="G7" s="7">
        <v>7</v>
      </c>
      <c r="H7" s="9"/>
      <c r="I7" s="9"/>
      <c r="J7" s="10"/>
      <c r="K7" s="10"/>
      <c r="L7" s="10"/>
      <c r="M7" s="10"/>
      <c r="N7" s="10"/>
    </row>
    <row r="8" spans="1:14">
      <c r="A8" s="11"/>
      <c r="B8" s="11"/>
      <c r="C8" s="12" t="s">
        <v>7</v>
      </c>
      <c r="D8" s="11"/>
      <c r="E8" s="11"/>
      <c r="F8" s="50">
        <v>3798.8789999999999</v>
      </c>
      <c r="G8" s="11"/>
      <c r="H8" s="13"/>
      <c r="I8" s="13"/>
    </row>
    <row r="9" spans="1:14" ht="96.75" customHeight="1">
      <c r="A9" s="11"/>
      <c r="B9" s="14"/>
      <c r="C9" s="15" t="s">
        <v>8</v>
      </c>
      <c r="D9" s="16">
        <v>149.47999999999999</v>
      </c>
      <c r="E9" s="16">
        <v>149.47999999999999</v>
      </c>
      <c r="F9" s="49">
        <v>3798.8789999999999</v>
      </c>
      <c r="G9" s="17" t="s">
        <v>9</v>
      </c>
      <c r="H9" s="18"/>
      <c r="I9" s="18"/>
    </row>
    <row r="10" spans="1:14">
      <c r="A10" s="11"/>
      <c r="B10" s="14"/>
      <c r="C10" s="19" t="s">
        <v>10</v>
      </c>
      <c r="D10" s="20"/>
      <c r="E10" s="21"/>
      <c r="F10" s="51">
        <v>21580.321</v>
      </c>
      <c r="G10" s="14"/>
      <c r="H10" s="18"/>
      <c r="I10" s="18"/>
    </row>
    <row r="11" spans="1:14">
      <c r="A11" s="46"/>
      <c r="B11" s="16"/>
      <c r="C11" s="16"/>
      <c r="D11" s="20"/>
      <c r="E11" s="20"/>
      <c r="F11" s="47"/>
      <c r="G11" s="44"/>
      <c r="H11" s="18"/>
      <c r="I11" s="18"/>
    </row>
    <row r="12" spans="1:14" ht="24.75">
      <c r="A12" s="46" t="s">
        <v>21</v>
      </c>
      <c r="B12" s="16" t="s">
        <v>24</v>
      </c>
      <c r="C12" s="16" t="s">
        <v>33</v>
      </c>
      <c r="D12" s="20">
        <v>3.5</v>
      </c>
      <c r="E12" s="45">
        <v>2</v>
      </c>
      <c r="F12" s="47">
        <v>4714.3829999999998</v>
      </c>
      <c r="G12" s="44" t="s">
        <v>22</v>
      </c>
      <c r="H12" s="18"/>
      <c r="I12" s="18"/>
    </row>
    <row r="13" spans="1:14" ht="24.75">
      <c r="A13" s="46" t="s">
        <v>23</v>
      </c>
      <c r="B13" s="16" t="s">
        <v>34</v>
      </c>
      <c r="C13" s="16" t="s">
        <v>35</v>
      </c>
      <c r="D13" s="20">
        <v>4.7</v>
      </c>
      <c r="E13" s="45">
        <v>0.8</v>
      </c>
      <c r="F13" s="47">
        <v>2414.0749999999998</v>
      </c>
      <c r="G13" s="44" t="s">
        <v>22</v>
      </c>
      <c r="H13" s="18"/>
      <c r="I13" s="18"/>
    </row>
    <row r="14" spans="1:14" ht="24.75">
      <c r="A14" s="46" t="s">
        <v>25</v>
      </c>
      <c r="B14" s="16" t="s">
        <v>38</v>
      </c>
      <c r="C14" s="16" t="s">
        <v>39</v>
      </c>
      <c r="D14" s="45">
        <v>4.2699999999999996</v>
      </c>
      <c r="E14" s="20">
        <v>0.32</v>
      </c>
      <c r="F14" s="47">
        <v>2154.6559999999999</v>
      </c>
      <c r="G14" s="44" t="s">
        <v>26</v>
      </c>
      <c r="H14" s="18"/>
      <c r="I14" s="18"/>
    </row>
    <row r="15" spans="1:14" ht="24.75">
      <c r="A15" s="46" t="s">
        <v>27</v>
      </c>
      <c r="B15" s="16" t="s">
        <v>28</v>
      </c>
      <c r="C15" s="48" t="s">
        <v>37</v>
      </c>
      <c r="D15" s="45">
        <v>25</v>
      </c>
      <c r="E15" s="45">
        <v>1.6</v>
      </c>
      <c r="F15" s="47">
        <v>4560.2</v>
      </c>
      <c r="G15" s="44" t="s">
        <v>22</v>
      </c>
      <c r="H15" s="18"/>
      <c r="I15" s="18"/>
    </row>
    <row r="16" spans="1:14" ht="24.75">
      <c r="A16" s="46" t="s">
        <v>29</v>
      </c>
      <c r="B16" s="16" t="s">
        <v>30</v>
      </c>
      <c r="C16" s="16" t="s">
        <v>31</v>
      </c>
      <c r="D16" s="20">
        <v>8.5</v>
      </c>
      <c r="E16" s="20">
        <v>1.6</v>
      </c>
      <c r="F16" s="47">
        <v>3327.9630000000002</v>
      </c>
      <c r="G16" s="44" t="s">
        <v>26</v>
      </c>
      <c r="H16" s="18"/>
      <c r="I16" s="18"/>
    </row>
    <row r="17" spans="1:14" ht="24.75">
      <c r="A17" s="46" t="s">
        <v>42</v>
      </c>
      <c r="B17" s="16" t="s">
        <v>40</v>
      </c>
      <c r="C17" s="16" t="s">
        <v>41</v>
      </c>
      <c r="D17" s="20">
        <v>6.4</v>
      </c>
      <c r="E17" s="20">
        <v>1.1000000000000001</v>
      </c>
      <c r="F17" s="47">
        <v>4409.0420000000004</v>
      </c>
      <c r="G17" s="44" t="s">
        <v>22</v>
      </c>
      <c r="H17" s="18"/>
      <c r="I17" s="18"/>
    </row>
    <row r="18" spans="1:14">
      <c r="A18" s="11"/>
      <c r="B18" s="42"/>
      <c r="C18" s="19" t="s">
        <v>32</v>
      </c>
      <c r="D18" s="26"/>
      <c r="E18" s="43">
        <f>SUM(E12:E17)</f>
        <v>7.42</v>
      </c>
      <c r="F18" s="22">
        <f>SUM(F12:F17)</f>
        <v>21580.319</v>
      </c>
      <c r="G18" s="19"/>
      <c r="H18" s="23"/>
      <c r="I18" s="18"/>
      <c r="J18" s="24"/>
    </row>
    <row r="19" spans="1:14" ht="45.75" customHeight="1">
      <c r="A19" s="11"/>
      <c r="B19" s="11"/>
      <c r="C19" s="25" t="s">
        <v>11</v>
      </c>
      <c r="D19" s="26">
        <v>149.47999999999999</v>
      </c>
      <c r="E19" s="26">
        <v>149.47999999999999</v>
      </c>
      <c r="F19" s="27">
        <f>F20+F21+F22</f>
        <v>350</v>
      </c>
      <c r="G19" s="14" t="s">
        <v>12</v>
      </c>
      <c r="H19" s="18"/>
      <c r="I19" s="18"/>
      <c r="N19" s="24"/>
    </row>
    <row r="20" spans="1:14">
      <c r="A20" s="11"/>
      <c r="B20" s="11"/>
      <c r="C20" s="28" t="s">
        <v>13</v>
      </c>
      <c r="D20" s="20"/>
      <c r="E20" s="21"/>
      <c r="F20" s="29">
        <v>240</v>
      </c>
      <c r="G20" s="14"/>
      <c r="H20" s="18"/>
      <c r="I20" s="30"/>
    </row>
    <row r="21" spans="1:14">
      <c r="A21" s="11"/>
      <c r="B21" s="11"/>
      <c r="C21" s="28" t="s">
        <v>14</v>
      </c>
      <c r="D21" s="20"/>
      <c r="E21" s="21"/>
      <c r="F21" s="29">
        <v>70</v>
      </c>
      <c r="G21" s="14"/>
      <c r="H21" s="30"/>
      <c r="I21" s="30"/>
    </row>
    <row r="22" spans="1:14">
      <c r="A22" s="11"/>
      <c r="B22" s="11"/>
      <c r="C22" s="28" t="s">
        <v>15</v>
      </c>
      <c r="D22" s="20"/>
      <c r="E22" s="21"/>
      <c r="F22" s="29">
        <v>40</v>
      </c>
      <c r="G22" s="14"/>
      <c r="H22" s="18"/>
      <c r="I22" s="18"/>
    </row>
    <row r="23" spans="1:14" ht="15.75" customHeight="1">
      <c r="A23" s="31"/>
      <c r="B23" s="31"/>
      <c r="C23" s="19" t="s">
        <v>16</v>
      </c>
      <c r="D23" s="26"/>
      <c r="E23" s="32"/>
      <c r="F23" s="22">
        <f>F19+F18+F8</f>
        <v>25729.198</v>
      </c>
      <c r="G23" s="33"/>
      <c r="H23" s="34"/>
      <c r="I23" s="34"/>
    </row>
    <row r="24" spans="1:14" ht="9" customHeight="1">
      <c r="F24" s="35"/>
      <c r="G24" s="36"/>
      <c r="H24" s="37"/>
      <c r="I24" s="36"/>
      <c r="K24" s="24"/>
    </row>
    <row r="25" spans="1:14">
      <c r="C25" s="38"/>
      <c r="D25" s="39"/>
      <c r="E25" s="39"/>
      <c r="F25" s="39"/>
      <c r="G25" s="39"/>
    </row>
    <row r="26" spans="1:14">
      <c r="C26" s="38" t="s">
        <v>17</v>
      </c>
      <c r="D26" s="39"/>
      <c r="E26" s="40" t="s">
        <v>18</v>
      </c>
      <c r="F26" s="41"/>
      <c r="G26" s="39"/>
    </row>
    <row r="30" spans="1:14" ht="15.75" customHeight="1">
      <c r="C30" t="s">
        <v>19</v>
      </c>
    </row>
  </sheetData>
  <mergeCells count="1">
    <mergeCell ref="A3:H3"/>
  </mergeCells>
  <pageMargins left="0.70866141732283472" right="0.70866141732283472" top="0.74803149606299213" bottom="0.74803149606299213" header="0.31496062992125984" footer="0.31496062992125984"/>
  <pageSetup paperSize="9"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2026-05-22T08:39:22Z</dcterms:modified>
</cp:coreProperties>
</file>